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cclamgadm2134gs\CCL COMPRAS\2. Ejercicio 2025\3. Licitaciones sin concurrencia del Comité\1. Locales\10. CCLJ-DA-UCC-LPL-010-2025 Malla ciclon\2. Bases\"/>
    </mc:Choice>
  </mc:AlternateContent>
  <xr:revisionPtr revIDLastSave="0" documentId="13_ncr:1_{F1A83AC3-149A-4BF9-9976-474A5F293309}" xr6:coauthVersionLast="47" xr6:coauthVersionMax="47" xr10:uidLastSave="{00000000-0000-0000-0000-000000000000}"/>
  <bookViews>
    <workbookView xWindow="20370" yWindow="-120" windowWidth="29040" windowHeight="15720" xr2:uid="{00000000-000D-0000-FFFF-FFFF00000000}"/>
  </bookViews>
  <sheets>
    <sheet name="P.E."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8" i="3" l="1"/>
  <c r="K13" i="3"/>
  <c r="K12" i="3"/>
  <c r="K11" i="3"/>
  <c r="K10" i="3"/>
  <c r="K15" i="3"/>
  <c r="J15" i="3"/>
  <c r="I15" i="3"/>
  <c r="I17" i="3"/>
  <c r="J17" i="3" s="1"/>
  <c r="K17" i="3" s="1"/>
  <c r="I16" i="3"/>
  <c r="J16" i="3" s="1"/>
  <c r="K16" i="3" s="1"/>
  <c r="I14" i="3"/>
  <c r="J14" i="3" s="1"/>
  <c r="K14" i="3" s="1"/>
  <c r="I13" i="3"/>
  <c r="J13" i="3" s="1"/>
  <c r="I12" i="3"/>
  <c r="J12" i="3" s="1"/>
  <c r="I11" i="3"/>
  <c r="J11" i="3" s="1"/>
  <c r="I10" i="3" l="1"/>
  <c r="J10" i="3"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<sst xmlns="http://schemas.openxmlformats.org/spreadsheetml/2006/main" count="35" uniqueCount="30">
  <si>
    <t>Cantidad</t>
  </si>
  <si>
    <r>
      <rPr>
        <b/>
        <sz val="10"/>
        <color theme="1"/>
        <rFont val="Arial Nova Light"/>
        <family val="2"/>
      </rPr>
      <t xml:space="preserve">Atentamente
Zapopan, Jalisco a __ de _________ 2025.
</t>
    </r>
    <r>
      <rPr>
        <sz val="10"/>
        <color theme="1"/>
        <rFont val="Arial Nova Light"/>
        <family val="2"/>
      </rPr>
      <t xml:space="preserve">
________________________________
Nombre y firma del “LICITANTE”
o Representante Legal del mismo.</t>
    </r>
  </si>
  <si>
    <t>ANEXO 5
PROPUESTA ECONÓMICA</t>
  </si>
  <si>
    <t>Precio Unitario (P.U.)</t>
  </si>
  <si>
    <t>I.V.A.</t>
  </si>
  <si>
    <t>Sub-total (P.U. con I.V.A.)</t>
  </si>
  <si>
    <t>Total (Sub-total por cantidad)</t>
  </si>
  <si>
    <t>Gran total cotizado con letra: ______________________________________________________________</t>
  </si>
  <si>
    <t xml:space="preserve">Declaro bajo protesta de decir verdad que los precios cotizados tienen una vigencia hasta el 31 (treinta) de diciembre de 2025 (dos mil veinticinco). </t>
  </si>
  <si>
    <t>Unidad de medida</t>
  </si>
  <si>
    <t>Gran total cotizado</t>
  </si>
  <si>
    <t>Descripción</t>
  </si>
  <si>
    <t>Partida Única</t>
  </si>
  <si>
    <t>LICITACIÓN PÚBLICA LOCAL
SIN CONCURRENCIA DEL COMITÉ 
CCLJ-DA-UCC-LPL-010/2025 
"CONTRATACIÓN DEL SERVICIO DE SUMINISTRO E INSTALACIÓN DE MALLA CICLÓNICA PARA EL CCLJ"</t>
  </si>
  <si>
    <r>
      <rPr>
        <b/>
        <sz val="10"/>
        <color theme="1"/>
        <rFont val="Arial Nova Light"/>
        <family val="2"/>
      </rPr>
      <t xml:space="preserve">Unidad Centralizada de Compras
del Centro de Conciliación Laboral del Estado de Jalisco 
Presente:
</t>
    </r>
    <r>
      <rPr>
        <sz val="10"/>
        <color theme="1"/>
        <rFont val="Arial Nova Light"/>
        <family val="2"/>
      </rPr>
      <t xml:space="preserve">
Yo ___________________________________ en representación de ___________________________ me refiero a mi participación en la Licitación Pública Local sin Concurrencia del Comité </t>
    </r>
    <r>
      <rPr>
        <b/>
        <sz val="10"/>
        <color theme="1"/>
        <rFont val="Arial Nova Light"/>
        <family val="2"/>
      </rPr>
      <t xml:space="preserve">CCLJ-DA-UCC-LPL-010/2025 “CONTRATACIÓN DEL SERVICIO DE SUMINISTRO E INSTALACIÓN DE MALLA CICLÓNICA PARA EL CCLJ”, </t>
    </r>
    <r>
      <rPr>
        <sz val="10"/>
        <color theme="1"/>
        <rFont val="Arial Nova Light"/>
        <family val="2"/>
      </rPr>
      <t>y declaro bajo protesta de decir verdad que cotizo los bienes/servicios de conformidad a todos los requerimientos técnicos señalados en el Anexo 1 de las presentes bases “Especificaciones”:</t>
    </r>
  </si>
  <si>
    <t>Insumos a emplear</t>
  </si>
  <si>
    <t>Fabricante</t>
  </si>
  <si>
    <t>Garantías</t>
  </si>
  <si>
    <t>Consecutivo</t>
  </si>
  <si>
    <t>ml</t>
  </si>
  <si>
    <t>Suministro e instalación de Barra superior tipo standard, diámetro 42 mm. 1 5/8" cal. 16. Incluye: materiales, mano de obra, herramienta, andamios, limpieza, fletes, acarreos y, todo lo necesario para su correcta ejecución</t>
  </si>
  <si>
    <t>Suministro e instalación de alambre liso alta resistencia (un hilo en la parte inferior entretejido con la malla). Incluye: materiales, mano de obra, herramienta, limpieza, fletes, acarreos y, todo lo necesario para su correcta ejecución</t>
  </si>
  <si>
    <t>Suministro e instalación de alambre de púas alta resistencia (tres hilos en la parte superior). Incluye: materiales, mano de obra, herramienta, andamios, limpieza, fletes, acarreos y, todo lo necesario para su correcta ejecución.</t>
  </si>
  <si>
    <t>Suministro e instalación de concertina de alta seguridad plancha y cuchillas de acero inoxidable austenítico grado 301 ASTM, con obstáculos de cuchillas DHB de alta resistencia tipo arpon con filos bisturi, con longitud de 65 cms. Con diámetro de 787 mm. Con 81 espirales y 5 clips, longitud en el rollo de 8 mts, 6 vueltas por metro aproximadamente, instalado sobre malla ciclón o muros. Incluye: alambre galvanizado cal 10.5 para amarres, elementos de fijación, ajustes, materiales y desperdicios, mano de obra, herramienta, equipo y todo lo necesario para su correcta ejecución.</t>
  </si>
  <si>
    <t>Suministro e instalación de Malla sombra monofilamento de polietileno de alta densidad, 100% virgen, hilo de 12 milésimas de pulgada, 90.12 % Sombra, durabilidad de 8 años de garantía como mínimo, color (a definir), bloqueo UVR 91.96%, instalada hasta una altura de 6.00 mts., según proyecto. Incluye; trazo, cortes, confección, bastillas, ojillo metálico, clip de red de sombreado color Negro de Polietileno PE de alta calidad instalado sobre bastilla a @ 0.50 mts. maniobras, cortes, traspasos, suministro de materiales, desperdicios, mano de obra, herramienta, equipo y todo lo necesario para su correcta ejecución.</t>
  </si>
  <si>
    <t>m2</t>
  </si>
  <si>
    <t>Suministro e instalación de Postes de línea tipo estándar a cada 3.00 mts, diámetro: 60- 2 3/8" cal. 18 O.D. altura 2.50 mts, para cimentación 0.50, bayoneta para 3 hilos de púa. Incluye: colado de concreto para anclar, materiales, mano de obra, herramienta, andamios, fletes limpieza, acarreos y, todo lo necesario para su correcta ejecución</t>
  </si>
  <si>
    <t>Pieza</t>
  </si>
  <si>
    <t xml:space="preserve"> Suministro e instalación de Postes arranque tipo estándar, diámetro 73- 2 7/8" cal. 16 O.E. De 2.50 mts de altura, para cimentación 0.50, bayoneta para 3 hilos de púa. Incluye; colado de concreto para andar y accesorios, materiales, mano de obra, herramienta, andamios, fletes, limpieza, acarreos y, todo lo necesario para su correcta ejecución</t>
  </si>
  <si>
    <t>Suministro e instalación de malla ciclónica galvanizada de 2.00 mts de altura, alma en calibre 10.5, abertura 55 x 55. Incluye; materiales, mano de obra, herramienta, andamios, limpieza, fletes, acarreos y, todo lo necesario para su correcta ejecución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</si>
</sst>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7" x14ac:knownFonts="1">
    <font>
      <sz val="11"/>
      <color theme="1"/>
      <name val="Calibri"/>
      <family val="2"/>
      <scheme val="minor"/>
    </font>
    <font>
      <b/>
      <sz val="10"/>
      <color rgb="FF000000"/>
      <name val="Arial Nova Light"/>
      <family val="2"/>
    </font>
    <font>
      <sz val="10"/>
      <color rgb="FF000000"/>
      <name val="Arial Nova Light"/>
      <family val="2"/>
    </font>
    <font>
      <sz val="10"/>
      <color theme="1"/>
      <name val="Arial Nova Light"/>
      <family val="2"/>
    </font>
    <font>
      <b/>
      <sz val="10"/>
      <color theme="1"/>
      <name val="Arial Nova Light"/>
      <family val="2"/>
    </font>
    <font>
      <sz val="11"/>
      <color rgb="FF000000"/>
      <name val="Calibri"/>
      <family val="2"/>
      <scheme val="minor"/>
    </font>
    <font>
      <b/>
      <sz val="10"/>
      <color theme="0"/>
      <name val="Arial Nova Light"/>
      <family val="2"/>
    </font>
  </fonts>
  <fills count="5">
    <fill>
      <patternFill patternType="none"/>
    </fill>
    <fill>
      <patternFill patternType="gray125"/>
    </fill>
    <fill>
      <patternFill patternType="solid">
        <fgColor rgb="FFB1A0C7"/>
        <bgColor indexed="64"/>
      </patternFill>
    </fill>
    <fill>
      <patternFill patternType="solid">
        <fgColor theme="0" tint="-0.249977111117893"/>
        <bgColor indexed="64"/>
      </patternFill>
    </fill>
    <fill>
      <patternFill patternType="solid">
        <fgColor theme="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cellStyleXfs>
  <cellXfs count="26">
    <xf numFmtId="0" fontId="0" fillId="0" borderId="0" xfId="0"/>
    <xf numFmtId="0" fontId="1" fillId="2"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xf numFmtId="0" fontId="4" fillId="0" borderId="0" xfId="0" applyFont="1" applyAlignment="1">
      <alignment horizontal="center"/>
    </xf>
    <xf numFmtId="164" fontId="2" fillId="0" borderId="1" xfId="0" applyNumberFormat="1" applyFont="1" applyBorder="1" applyAlignment="1">
      <alignment horizontal="center" vertical="center"/>
    </xf>
    <xf numFmtId="0" fontId="4" fillId="0" borderId="0" xfId="0" applyFont="1" applyAlignment="1">
      <alignment horizontal="left" wrapText="1"/>
    </xf>
    <xf numFmtId="164" fontId="1" fillId="0" borderId="1" xfId="0" applyNumberFormat="1" applyFont="1" applyBorder="1" applyAlignment="1">
      <alignment horizontal="center" vertical="center"/>
    </xf>
    <xf numFmtId="164" fontId="2" fillId="0" borderId="1" xfId="0" applyNumberFormat="1"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164" fontId="2" fillId="0" borderId="0" xfId="0" applyNumberFormat="1" applyFont="1" applyAlignment="1" applyProtection="1">
      <alignment horizontal="center" vertical="center"/>
      <protection locked="0"/>
    </xf>
    <xf numFmtId="164" fontId="2" fillId="0" borderId="0" xfId="0" applyNumberFormat="1" applyFont="1" applyAlignment="1">
      <alignment horizontal="center" vertical="center"/>
    </xf>
    <xf numFmtId="0" fontId="3" fillId="0" borderId="1" xfId="0" applyFont="1" applyBorder="1" applyAlignment="1" applyProtection="1">
      <alignment horizontal="center" vertical="center" wrapText="1"/>
      <protection locked="0"/>
    </xf>
    <xf numFmtId="0" fontId="3" fillId="0" borderId="2" xfId="0" applyFont="1" applyBorder="1" applyAlignment="1">
      <alignment horizontal="center"/>
    </xf>
    <xf numFmtId="0" fontId="3" fillId="0" borderId="0" xfId="0" applyFont="1" applyAlignment="1" applyProtection="1">
      <alignment horizontal="center" wrapText="1"/>
      <protection locked="0"/>
    </xf>
    <xf numFmtId="0" fontId="3" fillId="0" borderId="0" xfId="0" applyFont="1" applyAlignment="1" applyProtection="1">
      <alignment horizontal="center"/>
      <protection locked="0"/>
    </xf>
    <xf numFmtId="0" fontId="4" fillId="0" borderId="0" xfId="0" applyFont="1" applyAlignment="1" applyProtection="1">
      <alignment horizontal="left" wrapText="1"/>
      <protection locked="0"/>
    </xf>
    <xf numFmtId="0" fontId="4" fillId="0" borderId="1" xfId="0" applyFont="1" applyBorder="1" applyAlignment="1">
      <alignment horizontal="center" wrapText="1"/>
    </xf>
    <xf numFmtId="164" fontId="1" fillId="3" borderId="1" xfId="0" applyNumberFormat="1" applyFont="1" applyFill="1" applyBorder="1" applyAlignment="1">
      <alignment horizontal="center" vertical="center"/>
    </xf>
    <xf numFmtId="0" fontId="6" fillId="4" borderId="1" xfId="0" applyFont="1" applyFill="1" applyBorder="1" applyAlignment="1">
      <alignment horizontal="center"/>
    </xf>
    <xf numFmtId="0" fontId="3" fillId="0" borderId="0" xfId="0" applyFont="1" applyAlignment="1" applyProtection="1">
      <alignment horizontal="left" wrapText="1"/>
      <protection locked="0"/>
    </xf>
    <xf numFmtId="0" fontId="3"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2" fontId="3" fillId="0" borderId="1" xfId="0" applyNumberFormat="1" applyFont="1" applyBorder="1" applyAlignment="1">
      <alignment horizontal="center" vertical="center" wrapText="1"/>
    </xf>
  </cellXfs>
  <cellStyles count="2">
    <cellStyle name="Normal" xfId="0" builtinId="0"/>
    <cellStyle name="Normal 2" xfId="1" xr:uid="{F30A7439-0F1C-4936-9A02-93B7CB76614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7F2C39-5844-4FF0-B27A-4B280492042E}">
  <sheetPr>
    <pageSetUpPr fitToPage="1"/>
  </sheetPr>
  <dimension ref="A1:K24"/>
  <sheetViews>
    <sheetView tabSelected="1" zoomScaleNormal="100" workbookViewId="0">
      <selection activeCell="A6" sqref="A6:K6"/>
    </sheetView>
  </sheetViews>
  <sheetFormatPr baseColWidth="10" defaultColWidth="9.140625" defaultRowHeight="12.75" x14ac:dyDescent="0.2"/>
  <cols>
    <col min="1" max="1" width="12.5703125" style="3" bestFit="1" customWidth="1"/>
    <col min="2" max="2" width="46.7109375" style="3" customWidth="1"/>
    <col min="3" max="3" width="9.42578125" style="3" bestFit="1" customWidth="1"/>
    <col min="4" max="4" width="10.42578125" style="3" bestFit="1" customWidth="1"/>
    <col min="5" max="5" width="23" style="3" customWidth="1"/>
    <col min="6" max="6" width="20" style="3" customWidth="1"/>
    <col min="7" max="7" width="19" style="3" customWidth="1"/>
    <col min="8" max="10" width="10.42578125" style="3" customWidth="1"/>
    <col min="11" max="11" width="16.140625" style="3" customWidth="1"/>
    <col min="12" max="16384" width="9.140625" style="3"/>
  </cols>
  <sheetData>
    <row r="1" spans="1:11" ht="64.5" customHeight="1" x14ac:dyDescent="0.2">
      <c r="A1" s="22" t="e" vm="1">
        <v>#VALUE!</v>
      </c>
      <c r="B1" s="22"/>
      <c r="C1" s="22"/>
      <c r="D1" s="22"/>
      <c r="E1" s="22"/>
      <c r="F1" s="22"/>
      <c r="G1" s="22"/>
      <c r="H1" s="22"/>
      <c r="I1" s="22"/>
      <c r="J1" s="22"/>
      <c r="K1" s="22"/>
    </row>
    <row r="2" spans="1:11" ht="26.25" customHeight="1" x14ac:dyDescent="0.2">
      <c r="A2" s="23" t="s">
        <v>2</v>
      </c>
      <c r="B2" s="23"/>
      <c r="C2" s="24"/>
      <c r="D2" s="24"/>
      <c r="E2" s="24"/>
      <c r="F2" s="24"/>
      <c r="G2" s="24"/>
      <c r="H2" s="24"/>
      <c r="I2" s="24"/>
      <c r="J2" s="24"/>
      <c r="K2" s="24"/>
    </row>
    <row r="3" spans="1:11" x14ac:dyDescent="0.2">
      <c r="A3" s="24"/>
      <c r="B3" s="24"/>
      <c r="C3" s="24"/>
      <c r="D3" s="24"/>
      <c r="E3" s="4"/>
      <c r="F3" s="4"/>
      <c r="G3" s="4"/>
      <c r="H3" s="4"/>
      <c r="I3" s="4"/>
      <c r="J3" s="4"/>
      <c r="K3" s="4"/>
    </row>
    <row r="4" spans="1:11" ht="51.75" customHeight="1" x14ac:dyDescent="0.2">
      <c r="A4" s="23" t="s">
        <v>13</v>
      </c>
      <c r="B4" s="23"/>
      <c r="C4" s="23"/>
      <c r="D4" s="23"/>
      <c r="E4" s="23"/>
      <c r="F4" s="23"/>
      <c r="G4" s="23"/>
      <c r="H4" s="23"/>
      <c r="I4" s="23"/>
      <c r="J4" s="23"/>
      <c r="K4" s="23"/>
    </row>
    <row r="5" spans="1:11" x14ac:dyDescent="0.2">
      <c r="A5" s="22"/>
      <c r="B5" s="22"/>
      <c r="C5" s="22"/>
      <c r="D5" s="22"/>
      <c r="E5" s="2"/>
      <c r="F5" s="2"/>
      <c r="G5" s="2"/>
      <c r="H5" s="2"/>
      <c r="I5" s="2"/>
      <c r="J5" s="2"/>
      <c r="K5" s="2"/>
    </row>
    <row r="6" spans="1:11" ht="102" customHeight="1" x14ac:dyDescent="0.2">
      <c r="A6" s="21" t="s">
        <v>14</v>
      </c>
      <c r="B6" s="21"/>
      <c r="C6" s="21"/>
      <c r="D6" s="21"/>
      <c r="E6" s="21"/>
      <c r="F6" s="21"/>
      <c r="G6" s="21"/>
      <c r="H6" s="21"/>
      <c r="I6" s="21"/>
      <c r="J6" s="21"/>
      <c r="K6" s="21"/>
    </row>
    <row r="7" spans="1:11" x14ac:dyDescent="0.2">
      <c r="A7" s="14"/>
      <c r="B7" s="14"/>
      <c r="C7" s="14"/>
      <c r="D7" s="14"/>
      <c r="E7" s="14"/>
      <c r="F7" s="14"/>
      <c r="G7" s="14"/>
      <c r="H7" s="14"/>
      <c r="I7" s="14"/>
      <c r="J7" s="14"/>
      <c r="K7" s="14"/>
    </row>
    <row r="8" spans="1:11" x14ac:dyDescent="0.2">
      <c r="A8" s="20" t="s">
        <v>12</v>
      </c>
      <c r="B8" s="20"/>
      <c r="C8" s="20"/>
      <c r="D8" s="20"/>
      <c r="E8" s="20"/>
      <c r="F8" s="20"/>
      <c r="G8" s="20"/>
      <c r="H8" s="20"/>
      <c r="I8" s="20"/>
      <c r="J8" s="20"/>
      <c r="K8" s="20"/>
    </row>
    <row r="9" spans="1:11" ht="39.75" customHeight="1" x14ac:dyDescent="0.2">
      <c r="A9" s="1" t="s">
        <v>18</v>
      </c>
      <c r="B9" s="1" t="s">
        <v>11</v>
      </c>
      <c r="C9" s="1" t="s">
        <v>0</v>
      </c>
      <c r="D9" s="1" t="s">
        <v>9</v>
      </c>
      <c r="E9" s="1" t="s">
        <v>15</v>
      </c>
      <c r="F9" s="1" t="s">
        <v>16</v>
      </c>
      <c r="G9" s="1" t="s">
        <v>17</v>
      </c>
      <c r="H9" s="1" t="s">
        <v>3</v>
      </c>
      <c r="I9" s="1" t="s">
        <v>4</v>
      </c>
      <c r="J9" s="1" t="s">
        <v>5</v>
      </c>
      <c r="K9" s="1" t="s">
        <v>6</v>
      </c>
    </row>
    <row r="10" spans="1:11" ht="115.5" customHeight="1" x14ac:dyDescent="0.2">
      <c r="A10" s="9">
        <v>1.1000000000000001</v>
      </c>
      <c r="B10" s="9" t="s">
        <v>29</v>
      </c>
      <c r="C10" s="25">
        <v>93</v>
      </c>
      <c r="D10" s="9" t="s">
        <v>19</v>
      </c>
      <c r="E10" s="13"/>
      <c r="F10" s="13"/>
      <c r="G10" s="13"/>
      <c r="H10" s="8"/>
      <c r="I10" s="5">
        <f>H10*0.16</f>
        <v>0</v>
      </c>
      <c r="J10" s="5">
        <f>H10+I10</f>
        <v>0</v>
      </c>
      <c r="K10" s="5">
        <f>J10*C10</f>
        <v>0</v>
      </c>
    </row>
    <row r="11" spans="1:11" ht="51" x14ac:dyDescent="0.2">
      <c r="A11" s="9">
        <v>1.2</v>
      </c>
      <c r="B11" s="9" t="s">
        <v>20</v>
      </c>
      <c r="C11" s="25">
        <v>93</v>
      </c>
      <c r="D11" s="9" t="s">
        <v>19</v>
      </c>
      <c r="E11" s="13"/>
      <c r="F11" s="13"/>
      <c r="G11" s="13"/>
      <c r="H11" s="8"/>
      <c r="I11" s="5">
        <f t="shared" ref="I11:I17" si="0">H11*0.16</f>
        <v>0</v>
      </c>
      <c r="J11" s="5">
        <f t="shared" ref="J11:J17" si="1">H11+I11</f>
        <v>0</v>
      </c>
      <c r="K11" s="5">
        <f>J11*C11</f>
        <v>0</v>
      </c>
    </row>
    <row r="12" spans="1:11" ht="63.75" x14ac:dyDescent="0.2">
      <c r="A12" s="9">
        <v>1.3</v>
      </c>
      <c r="B12" s="9" t="s">
        <v>21</v>
      </c>
      <c r="C12" s="9">
        <v>279</v>
      </c>
      <c r="D12" s="9" t="s">
        <v>19</v>
      </c>
      <c r="E12" s="13"/>
      <c r="F12" s="13"/>
      <c r="G12" s="13"/>
      <c r="H12" s="8"/>
      <c r="I12" s="5">
        <f t="shared" si="0"/>
        <v>0</v>
      </c>
      <c r="J12" s="5">
        <f t="shared" si="1"/>
        <v>0</v>
      </c>
      <c r="K12" s="5">
        <f>J12*C12</f>
        <v>0</v>
      </c>
    </row>
    <row r="13" spans="1:11" ht="63.75" x14ac:dyDescent="0.2">
      <c r="A13" s="9">
        <v>1.4</v>
      </c>
      <c r="B13" s="9" t="s">
        <v>22</v>
      </c>
      <c r="C13" s="9">
        <v>279</v>
      </c>
      <c r="D13" s="9" t="s">
        <v>19</v>
      </c>
      <c r="E13" s="13"/>
      <c r="F13" s="13"/>
      <c r="G13" s="13"/>
      <c r="H13" s="8"/>
      <c r="I13" s="5">
        <f t="shared" si="0"/>
        <v>0</v>
      </c>
      <c r="J13" s="5">
        <f t="shared" si="1"/>
        <v>0</v>
      </c>
      <c r="K13" s="5">
        <f>J13*C13</f>
        <v>0</v>
      </c>
    </row>
    <row r="14" spans="1:11" ht="140.25" x14ac:dyDescent="0.2">
      <c r="A14" s="9">
        <v>1.5</v>
      </c>
      <c r="B14" s="9" t="s">
        <v>23</v>
      </c>
      <c r="C14" s="25">
        <v>93</v>
      </c>
      <c r="D14" s="9" t="s">
        <v>19</v>
      </c>
      <c r="E14" s="13"/>
      <c r="F14" s="13"/>
      <c r="G14" s="13"/>
      <c r="H14" s="8"/>
      <c r="I14" s="5">
        <f t="shared" si="0"/>
        <v>0</v>
      </c>
      <c r="J14" s="5">
        <f t="shared" si="1"/>
        <v>0</v>
      </c>
      <c r="K14" s="5">
        <f t="shared" ref="K11:K17" si="2">J14*C14</f>
        <v>0</v>
      </c>
    </row>
    <row r="15" spans="1:11" ht="153" x14ac:dyDescent="0.2">
      <c r="A15" s="9">
        <v>1.6</v>
      </c>
      <c r="B15" s="9" t="s">
        <v>24</v>
      </c>
      <c r="C15" s="25">
        <v>186</v>
      </c>
      <c r="D15" s="9" t="s">
        <v>25</v>
      </c>
      <c r="E15" s="13"/>
      <c r="F15" s="13"/>
      <c r="G15" s="13"/>
      <c r="H15" s="8"/>
      <c r="I15" s="5">
        <f>H15*0.16</f>
        <v>0</v>
      </c>
      <c r="J15" s="5">
        <f>H15+I15</f>
        <v>0</v>
      </c>
      <c r="K15" s="5">
        <f>J15*C15</f>
        <v>0</v>
      </c>
    </row>
    <row r="16" spans="1:11" ht="89.25" x14ac:dyDescent="0.2">
      <c r="A16" s="9">
        <v>1.7</v>
      </c>
      <c r="B16" s="9" t="s">
        <v>26</v>
      </c>
      <c r="C16" s="25">
        <v>30</v>
      </c>
      <c r="D16" s="9" t="s">
        <v>27</v>
      </c>
      <c r="E16" s="13"/>
      <c r="F16" s="13"/>
      <c r="G16" s="13"/>
      <c r="H16" s="8"/>
      <c r="I16" s="5">
        <f t="shared" si="0"/>
        <v>0</v>
      </c>
      <c r="J16" s="5">
        <f t="shared" si="1"/>
        <v>0</v>
      </c>
      <c r="K16" s="5">
        <f t="shared" si="2"/>
        <v>0</v>
      </c>
    </row>
    <row r="17" spans="1:11" ht="89.25" x14ac:dyDescent="0.2">
      <c r="A17" s="9">
        <v>1.8</v>
      </c>
      <c r="B17" s="9" t="s">
        <v>28</v>
      </c>
      <c r="C17" s="25">
        <v>2</v>
      </c>
      <c r="D17" s="9" t="s">
        <v>27</v>
      </c>
      <c r="E17" s="13"/>
      <c r="F17" s="13"/>
      <c r="G17" s="13"/>
      <c r="H17" s="8"/>
      <c r="I17" s="5">
        <f t="shared" si="0"/>
        <v>0</v>
      </c>
      <c r="J17" s="5">
        <f t="shared" si="1"/>
        <v>0</v>
      </c>
      <c r="K17" s="5">
        <f t="shared" si="2"/>
        <v>0</v>
      </c>
    </row>
    <row r="18" spans="1:11" x14ac:dyDescent="0.2">
      <c r="A18" s="10"/>
      <c r="B18" s="10"/>
      <c r="C18" s="10"/>
      <c r="D18" s="10"/>
      <c r="E18" s="10"/>
      <c r="F18" s="10"/>
      <c r="G18" s="10"/>
      <c r="H18" s="11"/>
      <c r="I18" s="19" t="s">
        <v>10</v>
      </c>
      <c r="J18" s="19"/>
      <c r="K18" s="7">
        <f>SUM(K10:K17)</f>
        <v>0</v>
      </c>
    </row>
    <row r="19" spans="1:11" x14ac:dyDescent="0.2">
      <c r="A19" s="10"/>
      <c r="B19" s="10"/>
      <c r="C19" s="10"/>
      <c r="D19" s="10"/>
      <c r="E19" s="10"/>
      <c r="F19" s="10"/>
      <c r="G19" s="10"/>
      <c r="H19" s="11"/>
      <c r="I19" s="12"/>
      <c r="J19" s="12"/>
      <c r="K19" s="12"/>
    </row>
    <row r="20" spans="1:11" ht="15.75" customHeight="1" x14ac:dyDescent="0.2">
      <c r="A20" s="17" t="s">
        <v>7</v>
      </c>
      <c r="B20" s="17"/>
      <c r="C20" s="17"/>
      <c r="D20" s="17"/>
      <c r="E20" s="17"/>
      <c r="F20" s="17"/>
      <c r="G20" s="17"/>
      <c r="H20" s="17"/>
      <c r="I20" s="17"/>
      <c r="J20" s="17"/>
      <c r="K20" s="17"/>
    </row>
    <row r="21" spans="1:11" ht="15.75" customHeight="1" x14ac:dyDescent="0.2">
      <c r="A21" s="6"/>
      <c r="B21" s="6"/>
      <c r="C21" s="6"/>
      <c r="D21" s="6"/>
      <c r="E21" s="6"/>
      <c r="F21" s="6"/>
      <c r="G21" s="6"/>
      <c r="H21" s="6"/>
      <c r="I21" s="6"/>
      <c r="J21" s="6"/>
      <c r="K21" s="6"/>
    </row>
    <row r="22" spans="1:11" ht="30" customHeight="1" x14ac:dyDescent="0.2">
      <c r="A22" s="18" t="s">
        <v>8</v>
      </c>
      <c r="B22" s="18"/>
      <c r="C22" s="18"/>
      <c r="D22" s="18"/>
      <c r="E22" s="18"/>
      <c r="F22" s="18"/>
      <c r="G22" s="18"/>
      <c r="H22" s="18"/>
      <c r="I22" s="18"/>
      <c r="J22" s="18"/>
      <c r="K22" s="18"/>
    </row>
    <row r="24" spans="1:11" ht="106.5" customHeight="1" x14ac:dyDescent="0.2">
      <c r="A24" s="15" t="s">
        <v>1</v>
      </c>
      <c r="B24" s="15"/>
      <c r="C24" s="16"/>
      <c r="D24" s="16"/>
      <c r="E24" s="16"/>
      <c r="F24" s="16"/>
      <c r="G24" s="16"/>
      <c r="H24" s="16"/>
      <c r="I24" s="16"/>
      <c r="J24" s="16"/>
      <c r="K24" s="16"/>
    </row>
  </sheetData>
  <sheetProtection algorithmName="SHA-512" hashValue="coA2Od/gWCcGFeNnIG57iYiUJC3A5W80UAWynUbjQDPjJ9BmqRKMGPgEECVogNcSUUqOAqIiRvDg6ckCLpKZ6A==" saltValue="7znCnje9OyMpe7TBOyrOJA==" spinCount="100000" sheet="1" objects="1" scenarios="1"/>
  <mergeCells count="12">
    <mergeCell ref="A6:K6"/>
    <mergeCell ref="A1:K1"/>
    <mergeCell ref="A2:K2"/>
    <mergeCell ref="A3:D3"/>
    <mergeCell ref="A4:K4"/>
    <mergeCell ref="A5:D5"/>
    <mergeCell ref="A7:K7"/>
    <mergeCell ref="A24:K24"/>
    <mergeCell ref="A20:K20"/>
    <mergeCell ref="A22:K22"/>
    <mergeCell ref="I18:J18"/>
    <mergeCell ref="A8:K8"/>
  </mergeCells>
  <dataValidations count="1">
    <dataValidation allowBlank="1" showInputMessage="1" showErrorMessage="1" promptTitle="Cantidad" prompt="Estipular cantidad de bienes/servicios." sqref="C10:C17" xr:uid="{0C84D881-CBF6-4DA3-B61D-27FE7D04ECBA}"/>
  </dataValidations>
  <pageMargins left="0.7" right="0.7" top="0.75" bottom="0.75" header="0.3" footer="0.3"/>
  <pageSetup scale="51" orientation="portrait" r:id="rId1"/>
  <headerFooter>
    <oddFooter>&amp;C&amp;"Arial Nova Light,Normal"Página &amp;P de 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Eva Elizabeth Moreno Flores</dc:creator>
  <cp:lastModifiedBy>Eva Elizabeth Moreno Flores</cp:lastModifiedBy>
  <cp:lastPrinted>2025-07-29T17:15:05Z</cp:lastPrinted>
  <dcterms:created xsi:type="dcterms:W3CDTF">2015-06-05T18:19:34Z</dcterms:created>
  <dcterms:modified xsi:type="dcterms:W3CDTF">2025-07-29T17:43:35Z</dcterms:modified>
</cp:coreProperties>
</file>